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arbo\Desktop\TEMPI DI ATTESA\SITO\"/>
    </mc:Choice>
  </mc:AlternateContent>
  <xr:revisionPtr revIDLastSave="0" documentId="8_{E52D05E0-23E0-4D9F-967E-82337B30FF7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0" sheetId="1" r:id="rId1"/>
  </sheets>
  <calcPr calcId="191029"/>
</workbook>
</file>

<file path=xl/calcChain.xml><?xml version="1.0" encoding="utf-8"?>
<calcChain xmlns="http://schemas.openxmlformats.org/spreadsheetml/2006/main">
  <c r="E20" i="1" l="1"/>
  <c r="D45" i="1"/>
  <c r="C45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5" i="1"/>
  <c r="E45" i="1" l="1"/>
</calcChain>
</file>

<file path=xl/sharedStrings.xml><?xml version="1.0" encoding="utf-8"?>
<sst xmlns="http://schemas.openxmlformats.org/spreadsheetml/2006/main" count="48" uniqueCount="48">
  <si>
    <t>Libera Professione</t>
  </si>
  <si>
    <t>Servizio Sanitario Nazionale</t>
  </si>
  <si>
    <t>Prima Visita ginecologica</t>
  </si>
  <si>
    <t>Prima Visita gastroenterologica</t>
  </si>
  <si>
    <t>Prima Visita oncologica</t>
  </si>
  <si>
    <t>Mammografia bilaterale [ER]</t>
  </si>
  <si>
    <t>Mammografia monolaterale</t>
  </si>
  <si>
    <t>TC del Torace</t>
  </si>
  <si>
    <t>TC del Torace con MCD senza e con MCD</t>
  </si>
  <si>
    <t>TC dell'addome superiore</t>
  </si>
  <si>
    <t>TC dell'addome superiore senza e con MDC</t>
  </si>
  <si>
    <t>TC dell'Addome inferiore</t>
  </si>
  <si>
    <t>TC dell'addome inferiore senza e con MDC</t>
  </si>
  <si>
    <t>TC dell'addome completo</t>
  </si>
  <si>
    <t>TC dell'addome completo senza e con</t>
  </si>
  <si>
    <t>TC Cranio ' encefalo</t>
  </si>
  <si>
    <t>TC Cranio ' encefalo senza e con MDC</t>
  </si>
  <si>
    <t>TC del rachide e dello speco vertebrale cervicale</t>
  </si>
  <si>
    <t>TC del rachide e dello speco vertebrale toracico</t>
  </si>
  <si>
    <t>TC del rachide e dello speco vertebrale lombosacrale</t>
  </si>
  <si>
    <t>TC del rachide e dello speco vertebrale cervicale senza e con MDC</t>
  </si>
  <si>
    <t>TC del rachide e dello speco vertebrale toracico senza e con MDC</t>
  </si>
  <si>
    <t>TC di Bacino e articolazioni sacroiliache</t>
  </si>
  <si>
    <t>RM di encefalo e tronco encefalico, giunzione cranio spinale e relativo distretto vascolare</t>
  </si>
  <si>
    <t>RM di encefalo e tronco encefalico, giunzione cranio spinale e relativo distretto vascolare senza e con MDC</t>
  </si>
  <si>
    <t>RM di addome inferiore e scavo pelvico</t>
  </si>
  <si>
    <t>RM di addome inferiore e scavo pelvico senza e con MDC</t>
  </si>
  <si>
    <t>RM della colonna in toto</t>
  </si>
  <si>
    <t>RM della colonna in toto senza e con MDC</t>
  </si>
  <si>
    <t>Diagnostica ecografica del capo e del collo</t>
  </si>
  <si>
    <t>Eco (color) dopplergrafia dei tronchi sovraaortici</t>
  </si>
  <si>
    <t>Ecografia dell'addome superiore</t>
  </si>
  <si>
    <t>Ecografia dell'addome inferiore</t>
  </si>
  <si>
    <t>Ecografia dell'addome complete</t>
  </si>
  <si>
    <t>Ecografia bilaterale della mammella</t>
  </si>
  <si>
    <t>Ecografia monolaterale della mammella</t>
  </si>
  <si>
    <t>Ecocolordoppler degli arti inferiori arterioso e/o venoso</t>
  </si>
  <si>
    <t>Colonscopia totale con endoscopio flessibile</t>
  </si>
  <si>
    <t>Polipectomia dell'intestino crasso in corso di endoscopia sede unica</t>
  </si>
  <si>
    <t>Rettosigmoidoscopia con endoscopio flessibile</t>
  </si>
  <si>
    <t>Esofagogastroduodenoscopia</t>
  </si>
  <si>
    <t>Esofagogastroduodenoscopia con biopsia in sede unica</t>
  </si>
  <si>
    <t>TOTALE PRESTAZIONI</t>
  </si>
  <si>
    <t>%</t>
  </si>
  <si>
    <t>IRCCS Centro di Riferimento Oncologico - Aviano</t>
  </si>
  <si>
    <t>Rapporto tra prestazioni istituzionali e in libera professione - Anno 2020</t>
  </si>
  <si>
    <t>Sono cosiderate solo le prestazioni traccianti</t>
  </si>
  <si>
    <t>Estrazione dati del 25,06,2021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</si>
</sst>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</font>
    <font>
      <sz val="9"/>
      <color rgb="FF333333"/>
      <name val="DecimaWE Rg"/>
    </font>
    <font>
      <b/>
      <sz val="18"/>
      <color rgb="FF333333"/>
      <name val="DecimaWE Rg"/>
    </font>
    <font>
      <b/>
      <sz val="16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DecimaWE Rg"/>
    </font>
    <font>
      <i/>
      <sz val="10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E6E6E6"/>
        <bgColor rgb="FFFFFFFF"/>
      </patternFill>
    </fill>
    <fill>
      <patternFill patternType="solid">
        <fgColor rgb="FFF0F0F4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left"/>
    </xf>
    <xf numFmtId="2" fontId="1" fillId="4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0" xfId="0" applyFont="1" applyFill="1" applyAlignment="1"/>
    <xf numFmtId="0" fontId="0" fillId="0" borderId="0" xfId="0" applyAlignment="1"/>
    <xf numFmtId="0" fontId="2" fillId="2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49" fontId="4" fillId="3" borderId="2" xfId="0" applyNumberFormat="1" applyFont="1" applyFill="1" applyBorder="1" applyAlignment="1">
      <alignment horizontal="left" vertical="center"/>
    </xf>
    <xf numFmtId="49" fontId="5" fillId="5" borderId="3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left"/>
    </xf>
    <xf numFmtId="49" fontId="5" fillId="5" borderId="3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right"/>
    </xf>
    <xf numFmtId="49" fontId="4" fillId="3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49" fontId="6" fillId="5" borderId="3" xfId="0" applyNumberFormat="1" applyFont="1" applyFill="1" applyBorder="1" applyAlignment="1">
      <alignment horizontal="left" vertical="center"/>
    </xf>
    <xf numFmtId="49" fontId="6" fillId="5" borderId="3" xfId="0" applyNumberFormat="1" applyFont="1" applyFill="1" applyBorder="1" applyAlignment="1">
      <alignment horizontal="right" vertical="center"/>
    </xf>
    <xf numFmtId="2" fontId="7" fillId="4" borderId="1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9" fillId="0" borderId="0" xfId="0" applyFont="1" applyAlignment="1"/>
    <xf numFmtId="0" fontId="8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48"/>
  <sheetViews>
    <sheetView tabSelected="1" workbookViewId="0">
      <selection activeCell="O14" sqref="O14"/>
    </sheetView>
  </sheetViews>
  <sheetFormatPr defaultRowHeight="12.75"/>
  <cols>
    <col min="1" max="1" width="8.140625" customWidth="1"/>
    <col min="2" max="2" width="57.28515625" style="5" customWidth="1"/>
    <col min="3" max="3" width="14.5703125" style="15" customWidth="1"/>
    <col min="4" max="4" width="15.28515625" style="15" customWidth="1"/>
    <col min="5" max="5" width="12.42578125" style="15" customWidth="1"/>
  </cols>
  <sheetData>
    <row r="1" spans="2:5" s="1" customFormat="1" ht="8.4499999999999993" customHeight="1">
      <c r="B1" s="4"/>
      <c r="C1" s="14"/>
      <c r="D1" s="14"/>
      <c r="E1" s="14"/>
    </row>
    <row r="2" spans="2:5" s="1" customFormat="1" ht="31.5" customHeight="1">
      <c r="B2" s="7" t="s">
        <v>44</v>
      </c>
      <c r="C2" s="14"/>
    </row>
    <row r="3" spans="2:5" s="1" customFormat="1" ht="51" customHeight="1">
      <c r="B3" s="6" t="s">
        <v>45</v>
      </c>
      <c r="C3" s="14"/>
      <c r="E3" s="14"/>
    </row>
    <row r="4" spans="2:5" s="1" customFormat="1" ht="48" customHeight="1">
      <c r="B4" s="8"/>
      <c r="C4" s="13" t="s">
        <v>0</v>
      </c>
      <c r="D4" s="13" t="s">
        <v>1</v>
      </c>
      <c r="E4" s="13" t="s">
        <v>43</v>
      </c>
    </row>
    <row r="5" spans="2:5" s="1" customFormat="1" ht="19.7" customHeight="1">
      <c r="B5" s="9" t="s">
        <v>37</v>
      </c>
      <c r="C5" s="11"/>
      <c r="D5" s="11">
        <v>741</v>
      </c>
      <c r="E5" s="2">
        <f>+C5/(C5+D5)</f>
        <v>0</v>
      </c>
    </row>
    <row r="6" spans="2:5" s="1" customFormat="1" ht="19.7" customHeight="1">
      <c r="B6" s="10" t="s">
        <v>29</v>
      </c>
      <c r="C6" s="12">
        <v>61</v>
      </c>
      <c r="D6" s="12">
        <v>912</v>
      </c>
      <c r="E6" s="3">
        <f t="shared" ref="E6:E19" si="0">+C6/(C6+D6)</f>
        <v>6.2692702980472761E-2</v>
      </c>
    </row>
    <row r="7" spans="2:5" s="1" customFormat="1" ht="19.7" customHeight="1">
      <c r="B7" s="9" t="s">
        <v>30</v>
      </c>
      <c r="C7" s="11">
        <v>1</v>
      </c>
      <c r="D7" s="11">
        <v>25</v>
      </c>
      <c r="E7" s="2">
        <f t="shared" si="0"/>
        <v>3.8461538461538464E-2</v>
      </c>
    </row>
    <row r="8" spans="2:5" s="1" customFormat="1" ht="19.7" customHeight="1">
      <c r="B8" s="10" t="s">
        <v>36</v>
      </c>
      <c r="C8" s="12"/>
      <c r="D8" s="12">
        <v>787</v>
      </c>
      <c r="E8" s="3">
        <f t="shared" si="0"/>
        <v>0</v>
      </c>
    </row>
    <row r="9" spans="2:5" s="1" customFormat="1" ht="19.7" customHeight="1">
      <c r="B9" s="9" t="s">
        <v>34</v>
      </c>
      <c r="C9" s="11">
        <v>503</v>
      </c>
      <c r="D9" s="11">
        <v>3696</v>
      </c>
      <c r="E9" s="2">
        <f t="shared" si="0"/>
        <v>0.11979042629197428</v>
      </c>
    </row>
    <row r="10" spans="2:5" s="1" customFormat="1" ht="19.7" customHeight="1">
      <c r="B10" s="10" t="s">
        <v>33</v>
      </c>
      <c r="C10" s="12">
        <v>85</v>
      </c>
      <c r="D10" s="12">
        <v>804</v>
      </c>
      <c r="E10" s="3">
        <f t="shared" si="0"/>
        <v>9.5613048368953887E-2</v>
      </c>
    </row>
    <row r="11" spans="2:5" s="1" customFormat="1" ht="19.7" customHeight="1">
      <c r="B11" s="9" t="s">
        <v>32</v>
      </c>
      <c r="C11" s="11">
        <v>4</v>
      </c>
      <c r="D11" s="11">
        <v>17</v>
      </c>
      <c r="E11" s="2">
        <f t="shared" si="0"/>
        <v>0.19047619047619047</v>
      </c>
    </row>
    <row r="12" spans="2:5" s="1" customFormat="1" ht="19.7" customHeight="1">
      <c r="B12" s="10" t="s">
        <v>31</v>
      </c>
      <c r="C12" s="12">
        <v>13</v>
      </c>
      <c r="D12" s="12">
        <v>283</v>
      </c>
      <c r="E12" s="3">
        <f t="shared" si="0"/>
        <v>4.3918918918918921E-2</v>
      </c>
    </row>
    <row r="13" spans="2:5" s="1" customFormat="1" ht="19.7" customHeight="1">
      <c r="B13" s="9" t="s">
        <v>35</v>
      </c>
      <c r="C13" s="11">
        <v>9</v>
      </c>
      <c r="D13" s="11">
        <v>584</v>
      </c>
      <c r="E13" s="2">
        <f t="shared" si="0"/>
        <v>1.5177065767284991E-2</v>
      </c>
    </row>
    <row r="14" spans="2:5" s="1" customFormat="1" ht="19.7" customHeight="1">
      <c r="B14" s="10" t="s">
        <v>40</v>
      </c>
      <c r="C14" s="12"/>
      <c r="D14" s="12">
        <v>171</v>
      </c>
      <c r="E14" s="3">
        <f t="shared" si="0"/>
        <v>0</v>
      </c>
    </row>
    <row r="15" spans="2:5" s="1" customFormat="1" ht="19.7" customHeight="1">
      <c r="B15" s="9" t="s">
        <v>41</v>
      </c>
      <c r="C15" s="11">
        <v>9</v>
      </c>
      <c r="D15" s="11">
        <v>225</v>
      </c>
      <c r="E15" s="2">
        <f t="shared" si="0"/>
        <v>3.8461538461538464E-2</v>
      </c>
    </row>
    <row r="16" spans="2:5" s="1" customFormat="1" ht="19.7" customHeight="1">
      <c r="B16" s="10" t="s">
        <v>5</v>
      </c>
      <c r="C16" s="12">
        <v>406</v>
      </c>
      <c r="D16" s="12">
        <v>2143</v>
      </c>
      <c r="E16" s="3">
        <f t="shared" si="0"/>
        <v>0.15927814829344841</v>
      </c>
    </row>
    <row r="17" spans="2:5" s="1" customFormat="1" ht="19.7" customHeight="1">
      <c r="B17" s="9" t="s">
        <v>6</v>
      </c>
      <c r="C17" s="11">
        <v>44</v>
      </c>
      <c r="D17" s="11">
        <v>916</v>
      </c>
      <c r="E17" s="2">
        <f t="shared" si="0"/>
        <v>4.583333333333333E-2</v>
      </c>
    </row>
    <row r="18" spans="2:5" s="1" customFormat="1" ht="19.7" customHeight="1">
      <c r="B18" s="10" t="s">
        <v>38</v>
      </c>
      <c r="C18" s="12">
        <v>8</v>
      </c>
      <c r="D18" s="12">
        <v>273</v>
      </c>
      <c r="E18" s="3">
        <f t="shared" si="0"/>
        <v>2.8469750889679714E-2</v>
      </c>
    </row>
    <row r="19" spans="2:5" s="1" customFormat="1" ht="19.7" customHeight="1">
      <c r="B19" s="9" t="s">
        <v>3</v>
      </c>
      <c r="C19" s="11">
        <v>360</v>
      </c>
      <c r="D19" s="11">
        <v>906</v>
      </c>
      <c r="E19" s="2">
        <f t="shared" si="0"/>
        <v>0.28436018957345971</v>
      </c>
    </row>
    <row r="20" spans="2:5" s="1" customFormat="1" ht="19.7" customHeight="1">
      <c r="B20" s="10" t="s">
        <v>2</v>
      </c>
      <c r="C20" s="12">
        <v>430</v>
      </c>
      <c r="D20" s="12">
        <v>798</v>
      </c>
      <c r="E20" s="3">
        <f>+C20/(C20+D20)</f>
        <v>0.35016286644951139</v>
      </c>
    </row>
    <row r="21" spans="2:5" s="1" customFormat="1" ht="19.7" customHeight="1">
      <c r="B21" s="9" t="s">
        <v>4</v>
      </c>
      <c r="C21" s="11">
        <v>803</v>
      </c>
      <c r="D21" s="11">
        <v>3165</v>
      </c>
      <c r="E21" s="2">
        <f t="shared" ref="E21:E44" si="1">+C21/(C21+D21)</f>
        <v>0.20236895161290322</v>
      </c>
    </row>
    <row r="22" spans="2:5" s="1" customFormat="1" ht="19.7" customHeight="1">
      <c r="B22" s="10" t="s">
        <v>39</v>
      </c>
      <c r="C22" s="12"/>
      <c r="D22" s="12">
        <v>104</v>
      </c>
      <c r="E22" s="3">
        <f t="shared" si="1"/>
        <v>0</v>
      </c>
    </row>
    <row r="23" spans="2:5" s="1" customFormat="1" ht="19.7" customHeight="1">
      <c r="B23" s="9" t="s">
        <v>27</v>
      </c>
      <c r="C23" s="11">
        <v>17</v>
      </c>
      <c r="D23" s="11">
        <v>261</v>
      </c>
      <c r="E23" s="2">
        <f t="shared" si="1"/>
        <v>6.1151079136690649E-2</v>
      </c>
    </row>
    <row r="24" spans="2:5" s="1" customFormat="1" ht="19.7" customHeight="1">
      <c r="B24" s="10" t="s">
        <v>28</v>
      </c>
      <c r="C24" s="12">
        <v>13</v>
      </c>
      <c r="D24" s="12">
        <v>166</v>
      </c>
      <c r="E24" s="3">
        <f t="shared" si="1"/>
        <v>7.2625698324022353E-2</v>
      </c>
    </row>
    <row r="25" spans="2:5" s="1" customFormat="1" ht="19.7" customHeight="1">
      <c r="B25" s="9" t="s">
        <v>25</v>
      </c>
      <c r="C25" s="11">
        <v>7</v>
      </c>
      <c r="D25" s="11">
        <v>72</v>
      </c>
      <c r="E25" s="2">
        <f t="shared" si="1"/>
        <v>8.8607594936708861E-2</v>
      </c>
    </row>
    <row r="26" spans="2:5" s="1" customFormat="1" ht="19.7" customHeight="1">
      <c r="B26" s="10" t="s">
        <v>26</v>
      </c>
      <c r="C26" s="12">
        <v>20</v>
      </c>
      <c r="D26" s="12">
        <v>757</v>
      </c>
      <c r="E26" s="3">
        <f t="shared" si="1"/>
        <v>2.5740025740025738E-2</v>
      </c>
    </row>
    <row r="27" spans="2:5" s="1" customFormat="1" ht="19.7" customHeight="1">
      <c r="B27" s="9" t="s">
        <v>23</v>
      </c>
      <c r="C27" s="11">
        <v>23</v>
      </c>
      <c r="D27" s="11">
        <v>67</v>
      </c>
      <c r="E27" s="2">
        <f t="shared" si="1"/>
        <v>0.25555555555555554</v>
      </c>
    </row>
    <row r="28" spans="2:5" s="1" customFormat="1" ht="19.7" customHeight="1">
      <c r="B28" s="10" t="s">
        <v>24</v>
      </c>
      <c r="C28" s="12">
        <v>41</v>
      </c>
      <c r="D28" s="12">
        <v>623</v>
      </c>
      <c r="E28" s="3">
        <f t="shared" si="1"/>
        <v>6.1746987951807226E-2</v>
      </c>
    </row>
    <row r="29" spans="2:5" s="1" customFormat="1" ht="19.7" customHeight="1">
      <c r="B29" s="9" t="s">
        <v>15</v>
      </c>
      <c r="C29" s="11">
        <v>2</v>
      </c>
      <c r="D29" s="11">
        <v>90</v>
      </c>
      <c r="E29" s="2">
        <f t="shared" si="1"/>
        <v>2.1739130434782608E-2</v>
      </c>
    </row>
    <row r="30" spans="2:5" s="1" customFormat="1" ht="19.7" customHeight="1">
      <c r="B30" s="10" t="s">
        <v>16</v>
      </c>
      <c r="C30" s="12">
        <v>1</v>
      </c>
      <c r="D30" s="12">
        <v>298</v>
      </c>
      <c r="E30" s="3">
        <f t="shared" si="1"/>
        <v>3.3444816053511705E-3</v>
      </c>
    </row>
    <row r="31" spans="2:5" s="1" customFormat="1" ht="19.7" customHeight="1">
      <c r="B31" s="9" t="s">
        <v>17</v>
      </c>
      <c r="C31" s="11"/>
      <c r="D31" s="11">
        <v>10</v>
      </c>
      <c r="E31" s="2">
        <f t="shared" si="1"/>
        <v>0</v>
      </c>
    </row>
    <row r="32" spans="2:5" s="1" customFormat="1" ht="19.7" customHeight="1">
      <c r="B32" s="10" t="s">
        <v>20</v>
      </c>
      <c r="C32" s="12"/>
      <c r="D32" s="12">
        <v>2</v>
      </c>
      <c r="E32" s="3">
        <f t="shared" si="1"/>
        <v>0</v>
      </c>
    </row>
    <row r="33" spans="2:5" s="1" customFormat="1" ht="19.7" customHeight="1">
      <c r="B33" s="9" t="s">
        <v>19</v>
      </c>
      <c r="C33" s="11"/>
      <c r="D33" s="11">
        <v>36</v>
      </c>
      <c r="E33" s="2">
        <f t="shared" si="1"/>
        <v>0</v>
      </c>
    </row>
    <row r="34" spans="2:5" s="1" customFormat="1" ht="19.7" customHeight="1">
      <c r="B34" s="10" t="s">
        <v>18</v>
      </c>
      <c r="C34" s="12"/>
      <c r="D34" s="12">
        <v>21</v>
      </c>
      <c r="E34" s="3">
        <f t="shared" si="1"/>
        <v>0</v>
      </c>
    </row>
    <row r="35" spans="2:5" s="1" customFormat="1" ht="19.7" customHeight="1">
      <c r="B35" s="9" t="s">
        <v>21</v>
      </c>
      <c r="C35" s="11"/>
      <c r="D35" s="11">
        <v>1</v>
      </c>
      <c r="E35" s="2">
        <f t="shared" si="1"/>
        <v>0</v>
      </c>
    </row>
    <row r="36" spans="2:5" s="1" customFormat="1" ht="19.7" customHeight="1">
      <c r="B36" s="10" t="s">
        <v>7</v>
      </c>
      <c r="C36" s="12">
        <v>3</v>
      </c>
      <c r="D36" s="12">
        <v>327</v>
      </c>
      <c r="E36" s="3">
        <f t="shared" si="1"/>
        <v>9.0909090909090905E-3</v>
      </c>
    </row>
    <row r="37" spans="2:5" s="1" customFormat="1" ht="19.7" customHeight="1">
      <c r="B37" s="9" t="s">
        <v>8</v>
      </c>
      <c r="C37" s="11">
        <v>8</v>
      </c>
      <c r="D37" s="11">
        <v>1527</v>
      </c>
      <c r="E37" s="2">
        <f t="shared" si="1"/>
        <v>5.2117263843648211E-3</v>
      </c>
    </row>
    <row r="38" spans="2:5" s="1" customFormat="1" ht="19.7" customHeight="1">
      <c r="B38" s="10" t="s">
        <v>13</v>
      </c>
      <c r="C38" s="12">
        <v>3</v>
      </c>
      <c r="D38" s="12">
        <v>167</v>
      </c>
      <c r="E38" s="3">
        <f t="shared" si="1"/>
        <v>1.7647058823529412E-2</v>
      </c>
    </row>
    <row r="39" spans="2:5" s="1" customFormat="1" ht="19.7" customHeight="1">
      <c r="B39" s="9" t="s">
        <v>14</v>
      </c>
      <c r="C39" s="11">
        <v>10</v>
      </c>
      <c r="D39" s="11">
        <v>1508</v>
      </c>
      <c r="E39" s="2">
        <f t="shared" si="1"/>
        <v>6.587615283267457E-3</v>
      </c>
    </row>
    <row r="40" spans="2:5" s="1" customFormat="1" ht="19.7" customHeight="1">
      <c r="B40" s="10" t="s">
        <v>11</v>
      </c>
      <c r="C40" s="12"/>
      <c r="D40" s="12">
        <v>24</v>
      </c>
      <c r="E40" s="3">
        <f t="shared" si="1"/>
        <v>0</v>
      </c>
    </row>
    <row r="41" spans="2:5" s="1" customFormat="1" ht="19.7" customHeight="1">
      <c r="B41" s="9" t="s">
        <v>12</v>
      </c>
      <c r="C41" s="11"/>
      <c r="D41" s="11">
        <v>8</v>
      </c>
      <c r="E41" s="2">
        <f t="shared" si="1"/>
        <v>0</v>
      </c>
    </row>
    <row r="42" spans="2:5" s="1" customFormat="1" ht="19.7" customHeight="1">
      <c r="B42" s="10" t="s">
        <v>9</v>
      </c>
      <c r="C42" s="12"/>
      <c r="D42" s="12">
        <v>98</v>
      </c>
      <c r="E42" s="3">
        <f t="shared" si="1"/>
        <v>0</v>
      </c>
    </row>
    <row r="43" spans="2:5" s="1" customFormat="1" ht="19.7" customHeight="1">
      <c r="B43" s="9" t="s">
        <v>10</v>
      </c>
      <c r="C43" s="11"/>
      <c r="D43" s="11">
        <v>88</v>
      </c>
      <c r="E43" s="2">
        <f t="shared" si="1"/>
        <v>0</v>
      </c>
    </row>
    <row r="44" spans="2:5" s="1" customFormat="1" ht="19.7" customHeight="1">
      <c r="B44" s="10" t="s">
        <v>22</v>
      </c>
      <c r="C44" s="12">
        <v>2</v>
      </c>
      <c r="D44" s="12">
        <v>32</v>
      </c>
      <c r="E44" s="3">
        <f t="shared" si="1"/>
        <v>5.8823529411764705E-2</v>
      </c>
    </row>
    <row r="45" spans="2:5" s="19" customFormat="1" ht="28.7" customHeight="1">
      <c r="B45" s="16" t="s">
        <v>42</v>
      </c>
      <c r="C45" s="17">
        <f>SUM(C6:C44)</f>
        <v>2886</v>
      </c>
      <c r="D45" s="17">
        <f>SUM(D6:D44)</f>
        <v>21992</v>
      </c>
      <c r="E45" s="18">
        <f>+C45/(C45+D45)</f>
        <v>0.11600610981590161</v>
      </c>
    </row>
    <row r="47" spans="2:5">
      <c r="B47" s="20" t="s">
        <v>46</v>
      </c>
    </row>
    <row r="48" spans="2:5">
      <c r="B48" s="21" t="s">
        <v>47</v>
      </c>
    </row>
  </sheetData>
  <sortState ref="B5:E44">
    <sortCondition ref="B4"/>
  </sortState>
  <pageMargins left="0.7" right="0.7" top="0.75" bottom="0.75" header="0.3" footer="0.3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Maura Garbo</cp:lastModifiedBy>
  <cp:lastPrinted>2021-06-28T15:11:32Z</cp:lastPrinted>
  <dcterms:created xsi:type="dcterms:W3CDTF">2021-06-28T14:55:34Z</dcterms:created>
  <dcterms:modified xsi:type="dcterms:W3CDTF">2021-06-30T11:20:49Z</dcterms:modified>
</cp:coreProperties>
</file>