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rbo\Downloads\"/>
    </mc:Choice>
  </mc:AlternateContent>
  <xr:revisionPtr revIDLastSave="0" documentId="8_{4268C9F4-6897-4A57-97BD-E7FFB67D116E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2022" sheetId="1" r:id="rId1"/>
  </sheets>
  <calcPr calcId="191029"/>
</workbook>
</file>

<file path=xl/calcChain.xml><?xml version="1.0" encoding="utf-8"?>
<calcChain xmlns="http://schemas.openxmlformats.org/spreadsheetml/2006/main">
  <c r="C43" i="1" l="1"/>
  <c r="E43" i="1" s="1"/>
  <c r="D43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5" i="1"/>
  <c r="E19" i="1"/>
</calcChain>
</file>

<file path=xl/sharedStrings.xml><?xml version="1.0" encoding="utf-8"?>
<sst xmlns="http://schemas.openxmlformats.org/spreadsheetml/2006/main" count="45" uniqueCount="45">
  <si>
    <t>Libera Professione</t>
  </si>
  <si>
    <t>Servizio Sanitario Nazionale</t>
  </si>
  <si>
    <t>Prima Visita ginecologica</t>
  </si>
  <si>
    <t>Prima Visita gastroenterologica</t>
  </si>
  <si>
    <t>Prima Visita oncologica</t>
  </si>
  <si>
    <t>Mammografia bilaterale [ER]</t>
  </si>
  <si>
    <t>Mammografia monolaterale</t>
  </si>
  <si>
    <t>TC del Torace</t>
  </si>
  <si>
    <t>TC del Torace con MCD senza e con MCD</t>
  </si>
  <si>
    <t>TC dell'addome superiore</t>
  </si>
  <si>
    <t>TC dell'addome superiore senza e con MDC</t>
  </si>
  <si>
    <t>TC dell'Addome inferiore</t>
  </si>
  <si>
    <t>TC dell'addome inferiore senza e con MDC</t>
  </si>
  <si>
    <t>TC dell'addome completo</t>
  </si>
  <si>
    <t>TC dell'addome completo senza e con</t>
  </si>
  <si>
    <t>TC del rachide e dello speco vertebrale cervicale</t>
  </si>
  <si>
    <t>TC del rachide e dello speco vertebrale toracico</t>
  </si>
  <si>
    <t>TC del rachide e dello speco vertebrale lombosacrale</t>
  </si>
  <si>
    <t>TC del rachide e dello speco vertebrale cervicale senza e con MDC</t>
  </si>
  <si>
    <t>TC del rachide e dello speco vertebrale toracico senza e con MDC</t>
  </si>
  <si>
    <t>TC di Bacino e articolazioni sacroiliache</t>
  </si>
  <si>
    <t>RM di encefalo e tronco encefalico, giunzione cranio spinale e relativo distretto vascolare</t>
  </si>
  <si>
    <t>RM di encefalo e tronco encefalico, giunzione cranio spinale e relativo distretto vascolare senza e con MDC</t>
  </si>
  <si>
    <t>RM di addome inferiore e scavo pelvico</t>
  </si>
  <si>
    <t>RM di addome inferiore e scavo pelvico senza e con MDC</t>
  </si>
  <si>
    <t>RM della colonna in toto</t>
  </si>
  <si>
    <t>RM della colonna in toto senza e con MDC</t>
  </si>
  <si>
    <t>Diagnostica ecografica del capo e del collo</t>
  </si>
  <si>
    <t>Eco (color) dopplergrafia dei tronchi sovraaortici</t>
  </si>
  <si>
    <t>Ecografia dell'addome superiore</t>
  </si>
  <si>
    <t>Ecografia dell'addome inferiore</t>
  </si>
  <si>
    <t>Ecografia dell'addome complete</t>
  </si>
  <si>
    <t>Ecografia bilaterale della mammella</t>
  </si>
  <si>
    <t>Ecografia monolaterale della mammella</t>
  </si>
  <si>
    <t>Ecocolordoppler degli arti inferiori arterioso e/o venoso</t>
  </si>
  <si>
    <t>Colonscopia totale con endoscopio flessibile</t>
  </si>
  <si>
    <t>Polipectomia dell'intestino crasso in corso di endoscopia sede unica</t>
  </si>
  <si>
    <t>Rettosigmoidoscopia con endoscopio flessibile</t>
  </si>
  <si>
    <t>Esofagogastroduodenoscopia</t>
  </si>
  <si>
    <t>Esofagogastroduodenoscopia con biopsia in sede unica</t>
  </si>
  <si>
    <t>IRCCS Centro di Riferimento Oncologico - Aviano</t>
  </si>
  <si>
    <t>Rapporto tra prestazioni istituzionali e in libera professione - Anno 2022</t>
  </si>
  <si>
    <t>TOTALE PRESTAZIONI</t>
  </si>
  <si>
    <t>Sono cosiderate solo le prestazioni traccianti</t>
  </si>
  <si>
    <t>Estrazione dati del 18,01,2022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</si>
</sst>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10">
    <font>
      <sz val="10"/>
      <color rgb="FF000000"/>
      <name val="Arial"/>
    </font>
    <font>
      <sz val="9"/>
      <color rgb="FF333333"/>
      <name val="DecimaWE Rg"/>
    </font>
    <font>
      <sz val="9"/>
      <color rgb="FFFFFFFF"/>
      <name val="DecimaWE Rg"/>
    </font>
    <font>
      <sz val="10"/>
      <color rgb="FF000000"/>
      <name val="Arial"/>
    </font>
    <font>
      <b/>
      <sz val="16"/>
      <color rgb="FF000000"/>
      <name val="Arial"/>
      <family val="2"/>
    </font>
    <font>
      <b/>
      <sz val="18"/>
      <color rgb="FF333333"/>
      <name val="DecimaWE Rg"/>
    </font>
    <font>
      <b/>
      <sz val="9"/>
      <color rgb="FF000000"/>
      <name val="Arial"/>
      <family val="2"/>
    </font>
    <font>
      <i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333333"/>
      <name val="DecimaWE Rg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5" fillId="2" borderId="0" xfId="0" applyFont="1" applyFill="1" applyAlignment="1">
      <alignment vertical="center"/>
    </xf>
    <xf numFmtId="49" fontId="2" fillId="3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8" fillId="4" borderId="2" xfId="0" applyNumberFormat="1" applyFont="1" applyFill="1" applyBorder="1" applyAlignment="1">
      <alignment horizontal="left"/>
    </xf>
    <xf numFmtId="49" fontId="8" fillId="4" borderId="2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left"/>
    </xf>
    <xf numFmtId="49" fontId="8" fillId="2" borderId="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43" fontId="8" fillId="4" borderId="2" xfId="1" applyFont="1" applyFill="1" applyBorder="1" applyAlignment="1">
      <alignment horizontal="right"/>
    </xf>
    <xf numFmtId="43" fontId="8" fillId="2" borderId="2" xfId="1" applyFont="1" applyFill="1" applyBorder="1" applyAlignment="1">
      <alignment horizontal="right"/>
    </xf>
    <xf numFmtId="43" fontId="6" fillId="4" borderId="2" xfId="1" applyFont="1" applyFill="1" applyBorder="1" applyAlignment="1">
      <alignment horizontal="right"/>
    </xf>
    <xf numFmtId="49" fontId="6" fillId="4" borderId="2" xfId="0" applyNumberFormat="1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165" fontId="6" fillId="4" borderId="2" xfId="1" applyNumberFormat="1" applyFont="1" applyFill="1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6"/>
  <sheetViews>
    <sheetView tabSelected="1" workbookViewId="0">
      <selection activeCell="E20" sqref="E20"/>
    </sheetView>
  </sheetViews>
  <sheetFormatPr defaultRowHeight="13.2"/>
  <cols>
    <col min="1" max="1" width="14.109375" customWidth="1"/>
    <col min="2" max="2" width="49.77734375" customWidth="1"/>
    <col min="3" max="3" width="18.21875" customWidth="1"/>
    <col min="4" max="4" width="18.33203125" customWidth="1"/>
    <col min="5" max="5" width="9.21875" customWidth="1"/>
  </cols>
  <sheetData>
    <row r="1" spans="2:5" s="1" customFormat="1" ht="6.75" customHeight="1"/>
    <row r="2" spans="2:5" s="1" customFormat="1" ht="31.5" customHeight="1">
      <c r="B2" s="3" t="s">
        <v>40</v>
      </c>
    </row>
    <row r="3" spans="2:5" s="1" customFormat="1" ht="51" customHeight="1">
      <c r="B3" s="5" t="s">
        <v>41</v>
      </c>
      <c r="D3" s="4"/>
    </row>
    <row r="4" spans="2:5" s="1" customFormat="1" ht="31.8" customHeight="1">
      <c r="B4" s="2"/>
      <c r="C4" s="6" t="s">
        <v>0</v>
      </c>
      <c r="D4" s="6" t="s">
        <v>1</v>
      </c>
    </row>
    <row r="5" spans="2:5" s="1" customFormat="1" ht="15.75" customHeight="1">
      <c r="B5" s="8" t="s">
        <v>35</v>
      </c>
      <c r="C5" s="9">
        <v>11</v>
      </c>
      <c r="D5" s="9">
        <v>687</v>
      </c>
      <c r="E5" s="13">
        <f t="shared" ref="E5:E18" si="0">+C5/(C5+D5)</f>
        <v>1.5759312320916905E-2</v>
      </c>
    </row>
    <row r="6" spans="2:5" s="1" customFormat="1" ht="15.75" customHeight="1">
      <c r="B6" s="10" t="s">
        <v>27</v>
      </c>
      <c r="C6" s="11">
        <v>236</v>
      </c>
      <c r="D6" s="11">
        <v>2661</v>
      </c>
      <c r="E6" s="14">
        <f t="shared" si="0"/>
        <v>8.1463583016914046E-2</v>
      </c>
    </row>
    <row r="7" spans="2:5" s="1" customFormat="1" ht="15.75" customHeight="1">
      <c r="B7" s="8" t="s">
        <v>28</v>
      </c>
      <c r="C7" s="9">
        <v>7</v>
      </c>
      <c r="D7" s="9">
        <v>21</v>
      </c>
      <c r="E7" s="13">
        <f t="shared" si="0"/>
        <v>0.25</v>
      </c>
    </row>
    <row r="8" spans="2:5" s="1" customFormat="1" ht="15.75" customHeight="1">
      <c r="B8" s="10" t="s">
        <v>34</v>
      </c>
      <c r="C8" s="11"/>
      <c r="D8" s="11">
        <v>31</v>
      </c>
      <c r="E8" s="14">
        <f t="shared" si="0"/>
        <v>0</v>
      </c>
    </row>
    <row r="9" spans="2:5" s="1" customFormat="1" ht="15.75" customHeight="1">
      <c r="B9" s="8" t="s">
        <v>32</v>
      </c>
      <c r="C9" s="9">
        <v>420</v>
      </c>
      <c r="D9" s="9">
        <v>4030</v>
      </c>
      <c r="E9" s="13">
        <f t="shared" si="0"/>
        <v>9.4382022471910118E-2</v>
      </c>
    </row>
    <row r="10" spans="2:5" s="1" customFormat="1" ht="15.75" customHeight="1">
      <c r="B10" s="10" t="s">
        <v>31</v>
      </c>
      <c r="C10" s="11">
        <v>540</v>
      </c>
      <c r="D10" s="11">
        <v>1647</v>
      </c>
      <c r="E10" s="14">
        <f t="shared" si="0"/>
        <v>0.24691358024691357</v>
      </c>
    </row>
    <row r="11" spans="2:5" s="1" customFormat="1" ht="15.75" customHeight="1">
      <c r="B11" s="8" t="s">
        <v>30</v>
      </c>
      <c r="C11" s="9">
        <v>39</v>
      </c>
      <c r="D11" s="9">
        <v>44</v>
      </c>
      <c r="E11" s="13">
        <f t="shared" si="0"/>
        <v>0.46987951807228917</v>
      </c>
    </row>
    <row r="12" spans="2:5" s="1" customFormat="1" ht="15.75" customHeight="1">
      <c r="B12" s="10" t="s">
        <v>29</v>
      </c>
      <c r="C12" s="11">
        <v>69</v>
      </c>
      <c r="D12" s="11">
        <v>281</v>
      </c>
      <c r="E12" s="14">
        <f t="shared" si="0"/>
        <v>0.19714285714285715</v>
      </c>
    </row>
    <row r="13" spans="2:5" s="1" customFormat="1" ht="15.75" customHeight="1">
      <c r="B13" s="8" t="s">
        <v>33</v>
      </c>
      <c r="C13" s="9">
        <v>7</v>
      </c>
      <c r="D13" s="9">
        <v>734</v>
      </c>
      <c r="E13" s="13">
        <f t="shared" si="0"/>
        <v>9.4466936572199737E-3</v>
      </c>
    </row>
    <row r="14" spans="2:5" s="1" customFormat="1" ht="15.75" customHeight="1">
      <c r="B14" s="10" t="s">
        <v>38</v>
      </c>
      <c r="C14" s="11">
        <v>2</v>
      </c>
      <c r="D14" s="11">
        <v>143</v>
      </c>
      <c r="E14" s="14">
        <f t="shared" si="0"/>
        <v>1.3793103448275862E-2</v>
      </c>
    </row>
    <row r="15" spans="2:5" s="1" customFormat="1" ht="15.75" customHeight="1">
      <c r="B15" s="8" t="s">
        <v>39</v>
      </c>
      <c r="C15" s="9">
        <v>29</v>
      </c>
      <c r="D15" s="9">
        <v>170</v>
      </c>
      <c r="E15" s="13">
        <f t="shared" si="0"/>
        <v>0.14572864321608039</v>
      </c>
    </row>
    <row r="16" spans="2:5" s="1" customFormat="1" ht="15.75" customHeight="1">
      <c r="B16" s="10" t="s">
        <v>5</v>
      </c>
      <c r="C16" s="11">
        <v>330</v>
      </c>
      <c r="D16" s="11">
        <v>2218</v>
      </c>
      <c r="E16" s="14">
        <f t="shared" si="0"/>
        <v>0.12951334379905807</v>
      </c>
    </row>
    <row r="17" spans="2:5" s="1" customFormat="1" ht="15.75" customHeight="1">
      <c r="B17" s="8" t="s">
        <v>6</v>
      </c>
      <c r="C17" s="9">
        <v>28</v>
      </c>
      <c r="D17" s="9">
        <v>868</v>
      </c>
      <c r="E17" s="13">
        <f t="shared" si="0"/>
        <v>3.125E-2</v>
      </c>
    </row>
    <row r="18" spans="2:5" s="1" customFormat="1" ht="15.75" customHeight="1">
      <c r="B18" s="10" t="s">
        <v>36</v>
      </c>
      <c r="C18" s="11">
        <v>14</v>
      </c>
      <c r="D18" s="11">
        <v>247</v>
      </c>
      <c r="E18" s="14">
        <f t="shared" si="0"/>
        <v>5.3639846743295021E-2</v>
      </c>
    </row>
    <row r="19" spans="2:5" s="1" customFormat="1" ht="15.75" customHeight="1">
      <c r="B19" s="8" t="s">
        <v>2</v>
      </c>
      <c r="C19" s="9">
        <v>686</v>
      </c>
      <c r="D19" s="9">
        <v>1054</v>
      </c>
      <c r="E19" s="13">
        <f t="shared" ref="E19:E43" si="1">+C19/(C19+D19)</f>
        <v>0.39425287356321836</v>
      </c>
    </row>
    <row r="20" spans="2:5" s="1" customFormat="1" ht="15.75" customHeight="1">
      <c r="B20" s="10" t="s">
        <v>3</v>
      </c>
      <c r="C20" s="11">
        <v>513</v>
      </c>
      <c r="D20" s="11">
        <v>679</v>
      </c>
      <c r="E20" s="14">
        <f t="shared" si="1"/>
        <v>0.43036912751677853</v>
      </c>
    </row>
    <row r="21" spans="2:5" s="1" customFormat="1" ht="15.75" customHeight="1">
      <c r="B21" s="8" t="s">
        <v>4</v>
      </c>
      <c r="C21" s="9">
        <v>1042</v>
      </c>
      <c r="D21" s="9">
        <v>3607</v>
      </c>
      <c r="E21" s="13">
        <f t="shared" si="1"/>
        <v>0.22413422241342223</v>
      </c>
    </row>
    <row r="22" spans="2:5" s="1" customFormat="1" ht="15.75" customHeight="1">
      <c r="B22" s="10" t="s">
        <v>37</v>
      </c>
      <c r="C22" s="11">
        <v>1</v>
      </c>
      <c r="D22" s="11">
        <v>62</v>
      </c>
      <c r="E22" s="14">
        <f t="shared" si="1"/>
        <v>1.5873015873015872E-2</v>
      </c>
    </row>
    <row r="23" spans="2:5" s="1" customFormat="1" ht="15.75" customHeight="1">
      <c r="B23" s="8" t="s">
        <v>25</v>
      </c>
      <c r="C23" s="9">
        <v>32</v>
      </c>
      <c r="D23" s="9">
        <v>330</v>
      </c>
      <c r="E23" s="13">
        <f t="shared" si="1"/>
        <v>8.8397790055248615E-2</v>
      </c>
    </row>
    <row r="24" spans="2:5" s="1" customFormat="1" ht="15.75" customHeight="1">
      <c r="B24" s="10" t="s">
        <v>26</v>
      </c>
      <c r="C24" s="11">
        <v>6</v>
      </c>
      <c r="D24" s="11">
        <v>208</v>
      </c>
      <c r="E24" s="14">
        <f t="shared" si="1"/>
        <v>2.8037383177570093E-2</v>
      </c>
    </row>
    <row r="25" spans="2:5" s="1" customFormat="1" ht="15.75" customHeight="1">
      <c r="B25" s="8" t="s">
        <v>23</v>
      </c>
      <c r="C25" s="9">
        <v>4</v>
      </c>
      <c r="D25" s="9">
        <v>81</v>
      </c>
      <c r="E25" s="13">
        <f t="shared" si="1"/>
        <v>4.7058823529411764E-2</v>
      </c>
    </row>
    <row r="26" spans="2:5" s="1" customFormat="1" ht="15.75" customHeight="1">
      <c r="B26" s="10" t="s">
        <v>24</v>
      </c>
      <c r="C26" s="11">
        <v>48</v>
      </c>
      <c r="D26" s="11">
        <v>835</v>
      </c>
      <c r="E26" s="14">
        <f t="shared" si="1"/>
        <v>5.4360135900339751E-2</v>
      </c>
    </row>
    <row r="27" spans="2:5" s="1" customFormat="1" ht="15.75" customHeight="1">
      <c r="B27" s="8" t="s">
        <v>21</v>
      </c>
      <c r="C27" s="9">
        <v>25</v>
      </c>
      <c r="D27" s="9">
        <v>81</v>
      </c>
      <c r="E27" s="13">
        <f t="shared" si="1"/>
        <v>0.23584905660377359</v>
      </c>
    </row>
    <row r="28" spans="2:5" s="1" customFormat="1" ht="15.75" customHeight="1">
      <c r="B28" s="10" t="s">
        <v>22</v>
      </c>
      <c r="C28" s="11">
        <v>37</v>
      </c>
      <c r="D28" s="11">
        <v>690</v>
      </c>
      <c r="E28" s="14">
        <f t="shared" si="1"/>
        <v>5.0894085281980743E-2</v>
      </c>
    </row>
    <row r="29" spans="2:5" s="1" customFormat="1" ht="15.75" customHeight="1">
      <c r="B29" s="8" t="s">
        <v>15</v>
      </c>
      <c r="C29" s="9">
        <v>2</v>
      </c>
      <c r="D29" s="9">
        <v>14</v>
      </c>
      <c r="E29" s="13">
        <f t="shared" si="1"/>
        <v>0.125</v>
      </c>
    </row>
    <row r="30" spans="2:5" s="1" customFormat="1" ht="15.75" customHeight="1">
      <c r="B30" s="10" t="s">
        <v>18</v>
      </c>
      <c r="C30" s="11"/>
      <c r="D30" s="11">
        <v>3</v>
      </c>
      <c r="E30" s="14">
        <f t="shared" si="1"/>
        <v>0</v>
      </c>
    </row>
    <row r="31" spans="2:5" s="1" customFormat="1" ht="15.75" customHeight="1">
      <c r="B31" s="8" t="s">
        <v>17</v>
      </c>
      <c r="C31" s="9">
        <v>3</v>
      </c>
      <c r="D31" s="9">
        <v>21</v>
      </c>
      <c r="E31" s="13">
        <f t="shared" si="1"/>
        <v>0.125</v>
      </c>
    </row>
    <row r="32" spans="2:5" s="1" customFormat="1" ht="15.75" customHeight="1">
      <c r="B32" s="10" t="s">
        <v>16</v>
      </c>
      <c r="C32" s="11"/>
      <c r="D32" s="11">
        <v>12</v>
      </c>
      <c r="E32" s="14">
        <f t="shared" si="1"/>
        <v>0</v>
      </c>
    </row>
    <row r="33" spans="2:5" s="1" customFormat="1" ht="15.75" customHeight="1">
      <c r="B33" s="8" t="s">
        <v>19</v>
      </c>
      <c r="C33" s="9"/>
      <c r="D33" s="9">
        <v>2</v>
      </c>
      <c r="E33" s="13">
        <f t="shared" si="1"/>
        <v>0</v>
      </c>
    </row>
    <row r="34" spans="2:5" s="1" customFormat="1" ht="15.75" customHeight="1">
      <c r="B34" s="10" t="s">
        <v>7</v>
      </c>
      <c r="C34" s="11">
        <v>16</v>
      </c>
      <c r="D34" s="11">
        <v>345</v>
      </c>
      <c r="E34" s="14">
        <f t="shared" si="1"/>
        <v>4.4321329639889197E-2</v>
      </c>
    </row>
    <row r="35" spans="2:5" s="1" customFormat="1" ht="15.75" customHeight="1">
      <c r="B35" s="8" t="s">
        <v>8</v>
      </c>
      <c r="C35" s="9">
        <v>13</v>
      </c>
      <c r="D35" s="9">
        <v>1861</v>
      </c>
      <c r="E35" s="13">
        <f t="shared" si="1"/>
        <v>6.9370330843116328E-3</v>
      </c>
    </row>
    <row r="36" spans="2:5" s="1" customFormat="1" ht="15.75" customHeight="1">
      <c r="B36" s="10" t="s">
        <v>13</v>
      </c>
      <c r="C36" s="11">
        <v>32</v>
      </c>
      <c r="D36" s="11">
        <v>185</v>
      </c>
      <c r="E36" s="14">
        <f t="shared" si="1"/>
        <v>0.14746543778801843</v>
      </c>
    </row>
    <row r="37" spans="2:5" s="1" customFormat="1" ht="15.75" customHeight="1">
      <c r="B37" s="8" t="s">
        <v>14</v>
      </c>
      <c r="C37" s="9">
        <v>29</v>
      </c>
      <c r="D37" s="9">
        <v>1881</v>
      </c>
      <c r="E37" s="13">
        <f t="shared" si="1"/>
        <v>1.5183246073298429E-2</v>
      </c>
    </row>
    <row r="38" spans="2:5" s="1" customFormat="1" ht="15.75" customHeight="1">
      <c r="B38" s="10" t="s">
        <v>11</v>
      </c>
      <c r="C38" s="11">
        <v>1</v>
      </c>
      <c r="D38" s="11">
        <v>58</v>
      </c>
      <c r="E38" s="14">
        <f t="shared" si="1"/>
        <v>1.6949152542372881E-2</v>
      </c>
    </row>
    <row r="39" spans="2:5" s="1" customFormat="1" ht="15.75" customHeight="1">
      <c r="B39" s="8" t="s">
        <v>12</v>
      </c>
      <c r="C39" s="9">
        <v>2</v>
      </c>
      <c r="D39" s="9">
        <v>6</v>
      </c>
      <c r="E39" s="13">
        <f t="shared" si="1"/>
        <v>0.25</v>
      </c>
    </row>
    <row r="40" spans="2:5" s="1" customFormat="1" ht="15.75" customHeight="1">
      <c r="B40" s="10" t="s">
        <v>9</v>
      </c>
      <c r="C40" s="11">
        <v>2</v>
      </c>
      <c r="D40" s="11">
        <v>105</v>
      </c>
      <c r="E40" s="14">
        <f t="shared" si="1"/>
        <v>1.8691588785046728E-2</v>
      </c>
    </row>
    <row r="41" spans="2:5" s="1" customFormat="1" ht="15.75" customHeight="1">
      <c r="B41" s="8" t="s">
        <v>10</v>
      </c>
      <c r="C41" s="9">
        <v>1</v>
      </c>
      <c r="D41" s="9">
        <v>81</v>
      </c>
      <c r="E41" s="13">
        <f t="shared" si="1"/>
        <v>1.2195121951219513E-2</v>
      </c>
    </row>
    <row r="42" spans="2:5" s="1" customFormat="1" ht="15.75" customHeight="1">
      <c r="B42" s="10" t="s">
        <v>20</v>
      </c>
      <c r="C42" s="11">
        <v>7</v>
      </c>
      <c r="D42" s="11">
        <v>35</v>
      </c>
      <c r="E42" s="14">
        <f t="shared" si="1"/>
        <v>0.16666666666666666</v>
      </c>
    </row>
    <row r="43" spans="2:5" s="17" customFormat="1" ht="22.95" customHeight="1">
      <c r="B43" s="16" t="s">
        <v>42</v>
      </c>
      <c r="C43" s="18">
        <f>SUM(C5:C42)</f>
        <v>4234</v>
      </c>
      <c r="D43" s="18">
        <f>SUM(D5:D42)</f>
        <v>26018</v>
      </c>
      <c r="E43" s="15">
        <f t="shared" si="1"/>
        <v>0.13995768874785139</v>
      </c>
    </row>
    <row r="44" spans="2:5">
      <c r="B44" s="10"/>
      <c r="C44" s="11"/>
      <c r="D44" s="11"/>
      <c r="E44" s="12"/>
    </row>
    <row r="45" spans="2:5">
      <c r="B45" s="7" t="s">
        <v>43</v>
      </c>
    </row>
    <row r="46" spans="2:5">
      <c r="B46" s="7" t="s">
        <v>44</v>
      </c>
    </row>
  </sheetData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Maura Garbo</cp:lastModifiedBy>
  <dcterms:created xsi:type="dcterms:W3CDTF">2023-03-30T09:18:56Z</dcterms:created>
  <dcterms:modified xsi:type="dcterms:W3CDTF">2023-03-30T09:48:57Z</dcterms:modified>
</cp:coreProperties>
</file>